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07" i="1" l="1"/>
  <c r="E107" i="1"/>
  <c r="F107" i="1"/>
  <c r="C107" i="1"/>
  <c r="D105" i="1"/>
  <c r="E105" i="1"/>
  <c r="F105" i="1"/>
  <c r="C105" i="1"/>
  <c r="D103" i="1"/>
  <c r="E103" i="1"/>
  <c r="F103" i="1"/>
  <c r="C103" i="1"/>
  <c r="D101" i="1"/>
  <c r="E101" i="1"/>
  <c r="F101" i="1"/>
  <c r="C101" i="1"/>
  <c r="D72" i="1"/>
  <c r="E72" i="1"/>
  <c r="F72" i="1"/>
  <c r="C72" i="1"/>
  <c r="D70" i="1"/>
  <c r="E70" i="1"/>
  <c r="F70" i="1"/>
  <c r="C70" i="1"/>
  <c r="D68" i="1"/>
  <c r="E68" i="1"/>
  <c r="F68" i="1"/>
  <c r="C68" i="1"/>
  <c r="D66" i="1"/>
  <c r="E66" i="1"/>
  <c r="F66" i="1"/>
  <c r="C66" i="1"/>
  <c r="D51" i="1"/>
  <c r="E51" i="1"/>
  <c r="F51" i="1"/>
  <c r="C51" i="1"/>
  <c r="D49" i="1"/>
  <c r="E49" i="1"/>
  <c r="F49" i="1"/>
  <c r="C49" i="1"/>
  <c r="D47" i="1"/>
  <c r="E47" i="1"/>
  <c r="F47" i="1"/>
  <c r="C47" i="1"/>
  <c r="C98" i="1" l="1"/>
  <c r="D96" i="1"/>
  <c r="E96" i="1"/>
  <c r="F96" i="1"/>
  <c r="C96" i="1"/>
  <c r="D86" i="1"/>
  <c r="E86" i="1"/>
  <c r="F86" i="1"/>
  <c r="C86" i="1"/>
  <c r="D84" i="1"/>
  <c r="E84" i="1"/>
  <c r="F84" i="1"/>
  <c r="C84" i="1"/>
  <c r="D82" i="1"/>
  <c r="E82" i="1"/>
  <c r="F82" i="1"/>
  <c r="C82" i="1"/>
  <c r="D93" i="1"/>
  <c r="E93" i="1"/>
  <c r="F93" i="1"/>
  <c r="C93" i="1"/>
  <c r="D91" i="1"/>
  <c r="E91" i="1"/>
  <c r="F91" i="1"/>
  <c r="C91" i="1"/>
  <c r="D89" i="1"/>
  <c r="E89" i="1"/>
  <c r="F89" i="1"/>
  <c r="C89" i="1"/>
  <c r="D79" i="1"/>
  <c r="E79" i="1"/>
  <c r="F79" i="1"/>
  <c r="C79" i="1"/>
  <c r="D77" i="1"/>
  <c r="E77" i="1"/>
  <c r="F77" i="1"/>
  <c r="C77" i="1"/>
  <c r="D75" i="1"/>
  <c r="E75" i="1"/>
  <c r="F75" i="1"/>
  <c r="C75" i="1"/>
  <c r="D63" i="1"/>
  <c r="E63" i="1"/>
  <c r="F63" i="1"/>
  <c r="C63" i="1"/>
  <c r="D61" i="1"/>
  <c r="E61" i="1"/>
  <c r="F61" i="1"/>
  <c r="C61" i="1"/>
  <c r="D58" i="1"/>
  <c r="E58" i="1"/>
  <c r="F58" i="1"/>
  <c r="C58" i="1"/>
  <c r="D56" i="1"/>
  <c r="E56" i="1"/>
  <c r="F56" i="1"/>
  <c r="C56" i="1"/>
  <c r="D54" i="1"/>
  <c r="E54" i="1"/>
  <c r="F54" i="1"/>
  <c r="C54" i="1"/>
  <c r="D39" i="1"/>
  <c r="E39" i="1"/>
  <c r="F39" i="1"/>
  <c r="C39" i="1"/>
  <c r="D37" i="1"/>
  <c r="E37" i="1"/>
  <c r="F37" i="1"/>
  <c r="C37" i="1"/>
  <c r="C35" i="1"/>
  <c r="D35" i="1"/>
  <c r="E35" i="1"/>
  <c r="F35" i="1"/>
  <c r="D44" i="1"/>
  <c r="E44" i="1"/>
  <c r="F44" i="1"/>
  <c r="C44" i="1"/>
  <c r="D42" i="1"/>
  <c r="E42" i="1"/>
  <c r="F42" i="1"/>
  <c r="C42" i="1"/>
  <c r="D32" i="1"/>
  <c r="E32" i="1"/>
  <c r="F32" i="1"/>
  <c r="C32" i="1"/>
  <c r="D30" i="1"/>
  <c r="E30" i="1"/>
  <c r="F30" i="1"/>
  <c r="C30" i="1"/>
  <c r="D28" i="1"/>
  <c r="E28" i="1"/>
  <c r="F28" i="1"/>
  <c r="C28" i="1"/>
  <c r="C18" i="1"/>
  <c r="C19" i="1" s="1"/>
  <c r="D18" i="1"/>
  <c r="D19" i="1" s="1"/>
  <c r="E18" i="1"/>
  <c r="E19" i="1" s="1"/>
  <c r="F18" i="1"/>
  <c r="F19" i="1" s="1"/>
  <c r="D16" i="1"/>
  <c r="D17" i="1" s="1"/>
  <c r="E16" i="1"/>
  <c r="E17" i="1" s="1"/>
  <c r="F16" i="1"/>
  <c r="F17" i="1" s="1"/>
  <c r="C16" i="1"/>
  <c r="C17" i="1" s="1"/>
  <c r="D15" i="1"/>
  <c r="E15" i="1"/>
  <c r="F15" i="1"/>
  <c r="C15" i="1"/>
  <c r="F98" i="1"/>
  <c r="D98" i="1"/>
  <c r="E98" i="1"/>
</calcChain>
</file>

<file path=xl/sharedStrings.xml><?xml version="1.0" encoding="utf-8"?>
<sst xmlns="http://schemas.openxmlformats.org/spreadsheetml/2006/main" count="133" uniqueCount="73">
  <si>
    <t>1.</t>
  </si>
  <si>
    <t>2.</t>
  </si>
  <si>
    <t>3.</t>
  </si>
  <si>
    <t>№п/п</t>
  </si>
  <si>
    <t>Наименование показателя</t>
  </si>
  <si>
    <t>4.</t>
  </si>
  <si>
    <r>
      <t>Численность граждан,</t>
    </r>
    <r>
      <rPr>
        <b/>
        <sz val="14"/>
        <color indexed="8"/>
        <rFont val="Times New Roman"/>
        <family val="1"/>
        <charset val="204"/>
      </rPr>
      <t xml:space="preserve"> удовлетворенных </t>
    </r>
    <r>
      <rPr>
        <sz val="14"/>
        <color indexed="8"/>
        <rFont val="Times New Roman"/>
        <family val="1"/>
        <charset val="204"/>
      </rPr>
      <t>качеством социальных услуг</t>
    </r>
  </si>
  <si>
    <r>
      <t xml:space="preserve">Численность граждан </t>
    </r>
    <r>
      <rPr>
        <b/>
        <sz val="14"/>
        <color indexed="8"/>
        <rFont val="Times New Roman"/>
        <family val="1"/>
        <charset val="204"/>
      </rPr>
      <t>неудовлетворенных</t>
    </r>
    <r>
      <rPr>
        <sz val="14"/>
        <color indexed="8"/>
        <rFont val="Times New Roman"/>
        <family val="1"/>
        <charset val="204"/>
      </rPr>
      <t xml:space="preserve"> качеством социальных услуг</t>
    </r>
  </si>
  <si>
    <t>6.</t>
  </si>
  <si>
    <t>Процент удовлетворенных граждан</t>
  </si>
  <si>
    <t>Процент неудовлетворенных граждан</t>
  </si>
  <si>
    <t>7.</t>
  </si>
  <si>
    <t>I. Общие данные</t>
  </si>
  <si>
    <t>II. Развернутая информация</t>
  </si>
  <si>
    <t>Наименование показателя, вопроса</t>
  </si>
  <si>
    <t>(наименование учреждения социальной защиты населения)</t>
  </si>
  <si>
    <t>Мужчины</t>
  </si>
  <si>
    <t>Женщины</t>
  </si>
  <si>
    <t>Численность граждан, принявших участие в опросе</t>
  </si>
  <si>
    <t xml:space="preserve">Выборка граждан </t>
  </si>
  <si>
    <t>Учитывались ли Ваши пожелания при размещении в жилую комнату?</t>
  </si>
  <si>
    <t>Да</t>
  </si>
  <si>
    <t>Нет</t>
  </si>
  <si>
    <t>Процент</t>
  </si>
  <si>
    <t>5.</t>
  </si>
  <si>
    <t>Полученные результаты опроса</t>
  </si>
  <si>
    <t xml:space="preserve">Полученные результаты опроса </t>
  </si>
  <si>
    <t>ЗАПОЛНЯЮТСЯ ТОЛЬКО ЯЧЕЙКИ С ЗАЛИВКОЙ</t>
  </si>
  <si>
    <t>Оцените качество предоставления социальных услуг:</t>
  </si>
  <si>
    <t>8.</t>
  </si>
  <si>
    <t>Форма - СВОД (ДИ/в)</t>
  </si>
  <si>
    <t>60 и старше</t>
  </si>
  <si>
    <t>Как долго Вы проживаете в нашем учреждении?</t>
  </si>
  <si>
    <t>до 1 года</t>
  </si>
  <si>
    <t>от 1 года 5 лет</t>
  </si>
  <si>
    <t>более 5 лет</t>
  </si>
  <si>
    <t>9.</t>
  </si>
  <si>
    <t>Численность граждан, получающих услуги в учреждении на момент проведения опроса</t>
  </si>
  <si>
    <t>да</t>
  </si>
  <si>
    <t>частично</t>
  </si>
  <si>
    <t>нет</t>
  </si>
  <si>
    <t>Вам понятна</t>
  </si>
  <si>
    <t>Вам не понятна</t>
  </si>
  <si>
    <t>не доведена до Вас</t>
  </si>
  <si>
    <t>затрудняюсь ответить</t>
  </si>
  <si>
    <t>10.</t>
  </si>
  <si>
    <t xml:space="preserve">Удовлетворяют ли Вас условия предоставления социальных услуг (помещение, оборудование, мебель, мягкий инвентарь и пр.)? Комфортно Ваше проживание: 
</t>
  </si>
  <si>
    <t xml:space="preserve">Устраивает ли Вас качество питания?                   </t>
  </si>
  <si>
    <t xml:space="preserve">Сотрудники учреждения при оказании Вам услуги вежливы, доброжелательны и внимательны? </t>
  </si>
  <si>
    <t>Устраивает ли Вас организация досуга в доме-интернате(пансионате)?</t>
  </si>
  <si>
    <t>полностью удовлетворен(а)</t>
  </si>
  <si>
    <t xml:space="preserve">совсем не удовлетворен(а) </t>
  </si>
  <si>
    <t>Информация об оплате за социальное обслуживание:</t>
  </si>
  <si>
    <t>Всегда ли вы можете попасть на личный прием директора учреждения?</t>
  </si>
  <si>
    <t>очень редко</t>
  </si>
  <si>
    <t>никогда</t>
  </si>
  <si>
    <t>11.</t>
  </si>
  <si>
    <t>удовлетворен(а)</t>
  </si>
  <si>
    <t>не удовлетворен(а)</t>
  </si>
  <si>
    <t>Вы удовлетворены качеством и полнотой информации о работе учреждения , о порядке (перечне) предоставления социальных и медицинских услуг, предоставляемой по телефону, на официальном сайте в сети «Интернет», при личном обращении?</t>
  </si>
  <si>
    <t>чем-то удовлетворен(а), чем-то нет</t>
  </si>
  <si>
    <t>12.</t>
  </si>
  <si>
    <t xml:space="preserve">Считаете ли Вы доступными объекты и условия оказания социальных услуг в учреждении, в том числе для инвалидов и других маломобильных групп граждан?
</t>
  </si>
  <si>
    <t>доступны</t>
  </si>
  <si>
    <t>малодоступны</t>
  </si>
  <si>
    <t>недоступны</t>
  </si>
  <si>
    <t xml:space="preserve">Удовлетворены ли Вы компетентностью (профессионализмом) персонала (социальных, медицинских работников) при предоставлении социально - медицинских услуг?
</t>
  </si>
  <si>
    <t>до 64</t>
  </si>
  <si>
    <t>65 и старше</t>
  </si>
  <si>
    <t>до 59</t>
  </si>
  <si>
    <t>Результаты опроса граждан в рамках "Декады качества 2020"</t>
  </si>
  <si>
    <t>* Анализ вопросов: "Что, по Вашему мнению, необходимо изменить в работе учреждения?"; "Удовлетворяют ли Вас условия предоставления социальных услуг?," при отрицательном ответе, учреждение обязательно предоставляет  в пояснительной записке.</t>
  </si>
  <si>
    <t>краевое государственное бюджетное учреждение социального обслуживания "Ачинский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</si>
</sst>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2"/>
  <sheetViews>
    <sheetView tabSelected="1" zoomScale="80" zoomScaleNormal="80" workbookViewId="0">
      <selection activeCell="J16" sqref="J16"/>
    </sheetView>
  </sheetViews>
  <sheetFormatPr defaultColWidth="9.140625" defaultRowHeight="18.75" x14ac:dyDescent="0.25"/>
  <cols>
    <col min="1" max="1" width="9.140625" style="7"/>
    <col min="2" max="2" width="56.5703125" style="7" customWidth="1"/>
    <col min="3" max="3" width="19.85546875" style="7" customWidth="1"/>
    <col min="4" max="4" width="18.5703125" style="7" customWidth="1"/>
    <col min="5" max="5" width="19.140625" style="7" customWidth="1"/>
    <col min="6" max="6" width="17.7109375" style="7" customWidth="1"/>
    <col min="7" max="16384" width="9.140625" style="7"/>
  </cols>
  <sheetData>
    <row r="2" spans="1:7" ht="18" customHeight="1" x14ac:dyDescent="0.25">
      <c r="E2" s="19" t="s">
        <v>30</v>
      </c>
      <c r="F2" s="19"/>
    </row>
    <row r="3" spans="1:7" ht="18.75" customHeight="1" x14ac:dyDescent="0.25"/>
    <row r="5" spans="1:7" ht="25.5" customHeight="1" x14ac:dyDescent="0.25">
      <c r="A5" s="17" t="s">
        <v>70</v>
      </c>
      <c r="B5" s="17"/>
      <c r="C5" s="17"/>
      <c r="D5" s="17"/>
      <c r="E5" s="17"/>
      <c r="F5" s="17"/>
    </row>
    <row r="6" spans="1:7" ht="41.25" customHeight="1" x14ac:dyDescent="0.25">
      <c r="B6" s="51" t="s">
        <v>72</v>
      </c>
      <c r="C6" s="51"/>
      <c r="D6" s="51"/>
      <c r="E6" s="51"/>
      <c r="F6" s="51"/>
      <c r="G6" s="8"/>
    </row>
    <row r="7" spans="1:7" ht="18.75" customHeight="1" x14ac:dyDescent="0.25">
      <c r="A7" s="18" t="s">
        <v>15</v>
      </c>
      <c r="B7" s="18"/>
      <c r="C7" s="18"/>
      <c r="D7" s="18"/>
      <c r="E7" s="18"/>
      <c r="F7" s="18"/>
    </row>
    <row r="9" spans="1:7" ht="27.75" customHeight="1" x14ac:dyDescent="0.25">
      <c r="A9" s="47" t="s">
        <v>12</v>
      </c>
      <c r="B9" s="47"/>
      <c r="C9" s="47"/>
      <c r="D9" s="47"/>
      <c r="E9" s="47"/>
      <c r="F9" s="47"/>
    </row>
    <row r="10" spans="1:7" ht="20.25" customHeight="1" x14ac:dyDescent="0.25">
      <c r="A10" s="38" t="s">
        <v>3</v>
      </c>
      <c r="B10" s="20" t="s">
        <v>4</v>
      </c>
      <c r="C10" s="44" t="s">
        <v>25</v>
      </c>
      <c r="D10" s="46"/>
      <c r="E10" s="46"/>
      <c r="F10" s="45"/>
    </row>
    <row r="11" spans="1:7" x14ac:dyDescent="0.25">
      <c r="A11" s="38"/>
      <c r="B11" s="21"/>
      <c r="C11" s="44" t="s">
        <v>16</v>
      </c>
      <c r="D11" s="45"/>
      <c r="E11" s="44" t="s">
        <v>17</v>
      </c>
      <c r="F11" s="45"/>
    </row>
    <row r="12" spans="1:7" x14ac:dyDescent="0.25">
      <c r="A12" s="9"/>
      <c r="B12" s="9"/>
      <c r="C12" s="9" t="s">
        <v>67</v>
      </c>
      <c r="D12" s="9" t="s">
        <v>68</v>
      </c>
      <c r="E12" s="9" t="s">
        <v>69</v>
      </c>
      <c r="F12" s="9" t="s">
        <v>31</v>
      </c>
    </row>
    <row r="13" spans="1:7" ht="38.25" customHeight="1" x14ac:dyDescent="0.25">
      <c r="A13" s="5" t="s">
        <v>0</v>
      </c>
      <c r="B13" s="4" t="s">
        <v>37</v>
      </c>
      <c r="C13" s="6">
        <v>16</v>
      </c>
      <c r="D13" s="6">
        <v>42</v>
      </c>
      <c r="E13" s="6">
        <v>3</v>
      </c>
      <c r="F13" s="6">
        <v>58</v>
      </c>
    </row>
    <row r="14" spans="1:7" ht="37.5" x14ac:dyDescent="0.25">
      <c r="A14" s="5" t="s">
        <v>1</v>
      </c>
      <c r="B14" s="4" t="s">
        <v>18</v>
      </c>
      <c r="C14" s="6">
        <v>11</v>
      </c>
      <c r="D14" s="6">
        <v>23</v>
      </c>
      <c r="E14" s="6">
        <v>3</v>
      </c>
      <c r="F14" s="6">
        <v>24</v>
      </c>
    </row>
    <row r="15" spans="1:7" x14ac:dyDescent="0.25">
      <c r="A15" s="5" t="s">
        <v>2</v>
      </c>
      <c r="B15" s="4" t="s">
        <v>19</v>
      </c>
      <c r="C15" s="5">
        <f>C14/C13*100</f>
        <v>68.75</v>
      </c>
      <c r="D15" s="5">
        <f>D14/D13*100</f>
        <v>54.761904761904766</v>
      </c>
      <c r="E15" s="5">
        <f>E14/E13*100</f>
        <v>100</v>
      </c>
      <c r="F15" s="5">
        <f>F14/F13*100</f>
        <v>41.379310344827587</v>
      </c>
    </row>
    <row r="16" spans="1:7" ht="39.75" customHeight="1" x14ac:dyDescent="0.25">
      <c r="A16" s="5" t="s">
        <v>5</v>
      </c>
      <c r="B16" s="4" t="s">
        <v>6</v>
      </c>
      <c r="C16" s="5">
        <f>C95</f>
        <v>11</v>
      </c>
      <c r="D16" s="5">
        <f>D95</f>
        <v>23</v>
      </c>
      <c r="E16" s="5">
        <f>E95</f>
        <v>3</v>
      </c>
      <c r="F16" s="5">
        <f>F95</f>
        <v>24</v>
      </c>
    </row>
    <row r="17" spans="1:7" ht="19.5" customHeight="1" x14ac:dyDescent="0.25">
      <c r="A17" s="5">
        <v>5</v>
      </c>
      <c r="B17" s="4" t="s">
        <v>9</v>
      </c>
      <c r="C17" s="5">
        <f>C16/C14*100</f>
        <v>100</v>
      </c>
      <c r="D17" s="5">
        <f>D16/D14*100</f>
        <v>100</v>
      </c>
      <c r="E17" s="5">
        <f>E16/E14*100</f>
        <v>100</v>
      </c>
      <c r="F17" s="5">
        <f>F16/F14*100</f>
        <v>100</v>
      </c>
    </row>
    <row r="18" spans="1:7" ht="43.5" customHeight="1" x14ac:dyDescent="0.25">
      <c r="A18" s="5" t="s">
        <v>8</v>
      </c>
      <c r="B18" s="4" t="s">
        <v>7</v>
      </c>
      <c r="C18" s="5">
        <f>C97</f>
        <v>0</v>
      </c>
      <c r="D18" s="5">
        <f>D97</f>
        <v>0</v>
      </c>
      <c r="E18" s="5">
        <f>E97</f>
        <v>0</v>
      </c>
      <c r="F18" s="5">
        <f>F97</f>
        <v>0</v>
      </c>
    </row>
    <row r="19" spans="1:7" ht="24" customHeight="1" x14ac:dyDescent="0.25">
      <c r="A19" s="5" t="s">
        <v>11</v>
      </c>
      <c r="B19" s="4" t="s">
        <v>10</v>
      </c>
      <c r="C19" s="5">
        <f>C18/C14*100</f>
        <v>0</v>
      </c>
      <c r="D19" s="5">
        <f>D18/D14*100</f>
        <v>0</v>
      </c>
      <c r="E19" s="5">
        <f>E18/E14*100</f>
        <v>0</v>
      </c>
      <c r="F19" s="5">
        <f>F18/F14*100</f>
        <v>0</v>
      </c>
    </row>
    <row r="20" spans="1:7" x14ac:dyDescent="0.25">
      <c r="A20" s="10"/>
      <c r="B20" s="10"/>
      <c r="C20" s="10"/>
      <c r="D20" s="10"/>
      <c r="E20" s="10"/>
      <c r="F20" s="10"/>
    </row>
    <row r="21" spans="1:7" ht="27" customHeight="1" x14ac:dyDescent="0.25">
      <c r="A21" s="37" t="s">
        <v>13</v>
      </c>
      <c r="B21" s="37"/>
      <c r="C21" s="37"/>
      <c r="D21" s="37"/>
      <c r="E21" s="37"/>
      <c r="F21" s="37"/>
    </row>
    <row r="22" spans="1:7" x14ac:dyDescent="0.25">
      <c r="A22" s="11"/>
      <c r="B22" s="11"/>
      <c r="C22" s="11"/>
      <c r="D22" s="11"/>
      <c r="E22" s="12"/>
      <c r="F22" s="12"/>
    </row>
    <row r="23" spans="1:7" ht="27" customHeight="1" x14ac:dyDescent="0.25">
      <c r="A23" s="21" t="s">
        <v>3</v>
      </c>
      <c r="B23" s="21" t="s">
        <v>14</v>
      </c>
      <c r="C23" s="39" t="s">
        <v>26</v>
      </c>
      <c r="D23" s="40"/>
      <c r="E23" s="40"/>
      <c r="F23" s="41"/>
    </row>
    <row r="24" spans="1:7" ht="24" customHeight="1" x14ac:dyDescent="0.25">
      <c r="A24" s="38"/>
      <c r="B24" s="38"/>
      <c r="C24" s="42" t="s">
        <v>16</v>
      </c>
      <c r="D24" s="43"/>
      <c r="E24" s="42" t="s">
        <v>17</v>
      </c>
      <c r="F24" s="43"/>
    </row>
    <row r="25" spans="1:7" x14ac:dyDescent="0.25">
      <c r="A25" s="38"/>
      <c r="B25" s="38"/>
      <c r="C25" s="9" t="s">
        <v>67</v>
      </c>
      <c r="D25" s="9" t="s">
        <v>68</v>
      </c>
      <c r="E25" s="9" t="s">
        <v>69</v>
      </c>
      <c r="F25" s="9" t="s">
        <v>31</v>
      </c>
      <c r="G25" s="13"/>
    </row>
    <row r="26" spans="1:7" ht="19.5" x14ac:dyDescent="0.25">
      <c r="A26" s="29" t="s">
        <v>0</v>
      </c>
      <c r="B26" s="26" t="s">
        <v>32</v>
      </c>
      <c r="C26" s="27"/>
      <c r="D26" s="27"/>
      <c r="E26" s="27"/>
      <c r="F26" s="28"/>
      <c r="G26" s="13"/>
    </row>
    <row r="27" spans="1:7" ht="19.5" x14ac:dyDescent="0.25">
      <c r="A27" s="30"/>
      <c r="B27" s="14" t="s">
        <v>33</v>
      </c>
      <c r="C27" s="6">
        <v>6</v>
      </c>
      <c r="D27" s="6">
        <v>4</v>
      </c>
      <c r="E27" s="6">
        <v>2</v>
      </c>
      <c r="F27" s="6">
        <v>5</v>
      </c>
      <c r="G27" s="13"/>
    </row>
    <row r="28" spans="1:7" x14ac:dyDescent="0.25">
      <c r="A28" s="30"/>
      <c r="B28" s="4" t="s">
        <v>23</v>
      </c>
      <c r="C28" s="5">
        <f>C27/C14*100</f>
        <v>54.54545454545454</v>
      </c>
      <c r="D28" s="5">
        <f>D27/D14*100</f>
        <v>17.391304347826086</v>
      </c>
      <c r="E28" s="5">
        <f>E27/E14*100</f>
        <v>66.666666666666657</v>
      </c>
      <c r="F28" s="5">
        <f>F27/F14*100</f>
        <v>20.833333333333336</v>
      </c>
      <c r="G28" s="13"/>
    </row>
    <row r="29" spans="1:7" ht="19.5" x14ac:dyDescent="0.25">
      <c r="A29" s="30"/>
      <c r="B29" s="14" t="s">
        <v>34</v>
      </c>
      <c r="C29" s="6">
        <v>5</v>
      </c>
      <c r="D29" s="6">
        <v>11</v>
      </c>
      <c r="E29" s="6">
        <v>0</v>
      </c>
      <c r="F29" s="6">
        <v>4</v>
      </c>
      <c r="G29" s="13"/>
    </row>
    <row r="30" spans="1:7" x14ac:dyDescent="0.25">
      <c r="A30" s="30"/>
      <c r="B30" s="4" t="s">
        <v>23</v>
      </c>
      <c r="C30" s="5">
        <f>C29/C14*100</f>
        <v>45.454545454545453</v>
      </c>
      <c r="D30" s="5">
        <f>D29/D14*100</f>
        <v>47.826086956521742</v>
      </c>
      <c r="E30" s="5">
        <f>E29/E14*100</f>
        <v>0</v>
      </c>
      <c r="F30" s="5">
        <f>F29/F14*100</f>
        <v>16.666666666666664</v>
      </c>
      <c r="G30" s="13"/>
    </row>
    <row r="31" spans="1:7" ht="19.5" x14ac:dyDescent="0.25">
      <c r="A31" s="30"/>
      <c r="B31" s="14" t="s">
        <v>35</v>
      </c>
      <c r="C31" s="6">
        <v>0</v>
      </c>
      <c r="D31" s="6">
        <v>8</v>
      </c>
      <c r="E31" s="6">
        <v>1</v>
      </c>
      <c r="F31" s="6">
        <v>15</v>
      </c>
      <c r="G31" s="13"/>
    </row>
    <row r="32" spans="1:7" x14ac:dyDescent="0.25">
      <c r="A32" s="31"/>
      <c r="B32" s="4" t="s">
        <v>23</v>
      </c>
      <c r="C32" s="5">
        <f>C31/C14*100</f>
        <v>0</v>
      </c>
      <c r="D32" s="5">
        <f>D31/D14*100</f>
        <v>34.782608695652172</v>
      </c>
      <c r="E32" s="5">
        <f>E31/E14*100</f>
        <v>33.333333333333329</v>
      </c>
      <c r="F32" s="5">
        <f>F31/F14*100</f>
        <v>62.5</v>
      </c>
      <c r="G32" s="13"/>
    </row>
    <row r="33" spans="1:7" s="2" customFormat="1" ht="42.75" customHeight="1" x14ac:dyDescent="0.25">
      <c r="A33" s="22" t="s">
        <v>1</v>
      </c>
      <c r="B33" s="32" t="s">
        <v>46</v>
      </c>
      <c r="C33" s="33"/>
      <c r="D33" s="33"/>
      <c r="E33" s="33"/>
      <c r="F33" s="34"/>
      <c r="G33" s="1"/>
    </row>
    <row r="34" spans="1:7" s="2" customFormat="1" ht="19.5" x14ac:dyDescent="0.25">
      <c r="A34" s="23"/>
      <c r="B34" s="3" t="s">
        <v>38</v>
      </c>
      <c r="C34" s="6">
        <v>9</v>
      </c>
      <c r="D34" s="6">
        <v>22</v>
      </c>
      <c r="E34" s="6">
        <v>3</v>
      </c>
      <c r="F34" s="6">
        <v>19</v>
      </c>
    </row>
    <row r="35" spans="1:7" s="2" customFormat="1" x14ac:dyDescent="0.25">
      <c r="A35" s="23"/>
      <c r="B35" s="4" t="s">
        <v>23</v>
      </c>
      <c r="C35" s="5">
        <f>C34/C14*100</f>
        <v>81.818181818181827</v>
      </c>
      <c r="D35" s="5">
        <f>D34/D14*100</f>
        <v>95.652173913043484</v>
      </c>
      <c r="E35" s="5">
        <f>E34/E14*100</f>
        <v>100</v>
      </c>
      <c r="F35" s="5">
        <f>F34/F14*100</f>
        <v>79.166666666666657</v>
      </c>
    </row>
    <row r="36" spans="1:7" s="2" customFormat="1" ht="19.5" x14ac:dyDescent="0.25">
      <c r="A36" s="23"/>
      <c r="B36" s="3" t="s">
        <v>39</v>
      </c>
      <c r="C36" s="6">
        <v>2</v>
      </c>
      <c r="D36" s="6">
        <v>1</v>
      </c>
      <c r="E36" s="6">
        <v>0</v>
      </c>
      <c r="F36" s="6">
        <v>5</v>
      </c>
    </row>
    <row r="37" spans="1:7" s="2" customFormat="1" x14ac:dyDescent="0.25">
      <c r="A37" s="23"/>
      <c r="B37" s="4" t="s">
        <v>23</v>
      </c>
      <c r="C37" s="5">
        <f>C36/C14*100</f>
        <v>18.181818181818183</v>
      </c>
      <c r="D37" s="5">
        <f>D36/D14*100</f>
        <v>4.3478260869565215</v>
      </c>
      <c r="E37" s="5">
        <f>E36/E14*100</f>
        <v>0</v>
      </c>
      <c r="F37" s="5">
        <f>F36/F14*100</f>
        <v>20.833333333333336</v>
      </c>
    </row>
    <row r="38" spans="1:7" s="2" customFormat="1" ht="19.5" x14ac:dyDescent="0.25">
      <c r="A38" s="23"/>
      <c r="B38" s="3" t="s">
        <v>40</v>
      </c>
      <c r="C38" s="6">
        <v>0</v>
      </c>
      <c r="D38" s="6">
        <v>0</v>
      </c>
      <c r="E38" s="6">
        <v>0</v>
      </c>
      <c r="F38" s="6">
        <v>0</v>
      </c>
    </row>
    <row r="39" spans="1:7" s="2" customFormat="1" x14ac:dyDescent="0.25">
      <c r="A39" s="24"/>
      <c r="B39" s="4" t="s">
        <v>23</v>
      </c>
      <c r="C39" s="5">
        <f>C38/C14*100</f>
        <v>0</v>
      </c>
      <c r="D39" s="5">
        <f>D38/D14*100</f>
        <v>0</v>
      </c>
      <c r="E39" s="5">
        <f>E38/E14*100</f>
        <v>0</v>
      </c>
      <c r="F39" s="5">
        <f>F38/F14*100</f>
        <v>0</v>
      </c>
    </row>
    <row r="40" spans="1:7" s="2" customFormat="1" ht="19.5" x14ac:dyDescent="0.25">
      <c r="A40" s="35" t="s">
        <v>2</v>
      </c>
      <c r="B40" s="32" t="s">
        <v>20</v>
      </c>
      <c r="C40" s="33"/>
      <c r="D40" s="33"/>
      <c r="E40" s="33"/>
      <c r="F40" s="34"/>
      <c r="G40" s="1"/>
    </row>
    <row r="41" spans="1:7" s="2" customFormat="1" ht="19.5" x14ac:dyDescent="0.25">
      <c r="A41" s="35"/>
      <c r="B41" s="15" t="s">
        <v>21</v>
      </c>
      <c r="C41" s="6">
        <v>11</v>
      </c>
      <c r="D41" s="6">
        <v>22</v>
      </c>
      <c r="E41" s="6">
        <v>3</v>
      </c>
      <c r="F41" s="6">
        <v>24</v>
      </c>
    </row>
    <row r="42" spans="1:7" s="2" customFormat="1" x14ac:dyDescent="0.25">
      <c r="A42" s="35"/>
      <c r="B42" s="4" t="s">
        <v>23</v>
      </c>
      <c r="C42" s="5">
        <f>C41/C14*100</f>
        <v>100</v>
      </c>
      <c r="D42" s="5">
        <f>D41/D14*100</f>
        <v>95.652173913043484</v>
      </c>
      <c r="E42" s="5">
        <f>E41/E14*100</f>
        <v>100</v>
      </c>
      <c r="F42" s="5">
        <f>F41/F14*100</f>
        <v>100</v>
      </c>
    </row>
    <row r="43" spans="1:7" s="2" customFormat="1" ht="19.5" x14ac:dyDescent="0.25">
      <c r="A43" s="35"/>
      <c r="B43" s="15" t="s">
        <v>22</v>
      </c>
      <c r="C43" s="6">
        <v>0</v>
      </c>
      <c r="D43" s="6">
        <v>1</v>
      </c>
      <c r="E43" s="6">
        <v>0</v>
      </c>
      <c r="F43" s="6">
        <v>0</v>
      </c>
    </row>
    <row r="44" spans="1:7" ht="18.75" customHeight="1" x14ac:dyDescent="0.25">
      <c r="A44" s="35"/>
      <c r="B44" s="16" t="s">
        <v>23</v>
      </c>
      <c r="C44" s="5">
        <f>C43/C14*100</f>
        <v>0</v>
      </c>
      <c r="D44" s="5">
        <f>D43/D14*100</f>
        <v>4.3478260869565215</v>
      </c>
      <c r="E44" s="5">
        <f>E43/E14*100</f>
        <v>0</v>
      </c>
      <c r="F44" s="5">
        <f>F43/F14*100</f>
        <v>0</v>
      </c>
    </row>
    <row r="45" spans="1:7" s="2" customFormat="1" ht="45.75" customHeight="1" x14ac:dyDescent="0.25">
      <c r="A45" s="22" t="s">
        <v>5</v>
      </c>
      <c r="B45" s="25" t="s">
        <v>62</v>
      </c>
      <c r="C45" s="25"/>
      <c r="D45" s="25"/>
      <c r="E45" s="25"/>
      <c r="F45" s="25"/>
      <c r="G45" s="1"/>
    </row>
    <row r="46" spans="1:7" s="2" customFormat="1" ht="19.5" x14ac:dyDescent="0.25">
      <c r="A46" s="23"/>
      <c r="B46" s="3" t="s">
        <v>63</v>
      </c>
      <c r="C46" s="6">
        <v>11</v>
      </c>
      <c r="D46" s="6">
        <v>22</v>
      </c>
      <c r="E46" s="6">
        <v>3</v>
      </c>
      <c r="F46" s="6">
        <v>21</v>
      </c>
    </row>
    <row r="47" spans="1:7" s="2" customFormat="1" x14ac:dyDescent="0.25">
      <c r="A47" s="23"/>
      <c r="B47" s="4" t="s">
        <v>23</v>
      </c>
      <c r="C47" s="5">
        <f>C46/C14*100</f>
        <v>100</v>
      </c>
      <c r="D47" s="5">
        <f>D46/D14*100</f>
        <v>95.652173913043484</v>
      </c>
      <c r="E47" s="5">
        <f>E46/E14*100</f>
        <v>100</v>
      </c>
      <c r="F47" s="5">
        <f>F46/F14*100</f>
        <v>87.5</v>
      </c>
    </row>
    <row r="48" spans="1:7" s="2" customFormat="1" ht="19.5" x14ac:dyDescent="0.25">
      <c r="A48" s="23"/>
      <c r="B48" s="3" t="s">
        <v>64</v>
      </c>
      <c r="C48" s="6">
        <v>0</v>
      </c>
      <c r="D48" s="6">
        <v>1</v>
      </c>
      <c r="E48" s="6">
        <v>0</v>
      </c>
      <c r="F48" s="6">
        <v>3</v>
      </c>
    </row>
    <row r="49" spans="1:7" s="2" customFormat="1" x14ac:dyDescent="0.25">
      <c r="A49" s="23"/>
      <c r="B49" s="4" t="s">
        <v>23</v>
      </c>
      <c r="C49" s="5">
        <f>C48/C14*100</f>
        <v>0</v>
      </c>
      <c r="D49" s="5">
        <f>D48/D14*100</f>
        <v>4.3478260869565215</v>
      </c>
      <c r="E49" s="5">
        <f>E48/E14*100</f>
        <v>0</v>
      </c>
      <c r="F49" s="5">
        <f>F48/F14*100</f>
        <v>12.5</v>
      </c>
    </row>
    <row r="50" spans="1:7" s="2" customFormat="1" ht="19.5" x14ac:dyDescent="0.25">
      <c r="A50" s="23"/>
      <c r="B50" s="3" t="s">
        <v>65</v>
      </c>
      <c r="C50" s="6">
        <v>0</v>
      </c>
      <c r="D50" s="6">
        <v>0</v>
      </c>
      <c r="E50" s="6">
        <v>0</v>
      </c>
      <c r="F50" s="6">
        <v>0</v>
      </c>
    </row>
    <row r="51" spans="1:7" s="2" customFormat="1" x14ac:dyDescent="0.25">
      <c r="A51" s="23"/>
      <c r="B51" s="4" t="s">
        <v>23</v>
      </c>
      <c r="C51" s="5">
        <f>C50/C14*100</f>
        <v>0</v>
      </c>
      <c r="D51" s="5">
        <f>D50/D14*100</f>
        <v>0</v>
      </c>
      <c r="E51" s="5">
        <f>E50/E14*100</f>
        <v>0</v>
      </c>
      <c r="F51" s="5">
        <f>F50/F14*100</f>
        <v>0</v>
      </c>
    </row>
    <row r="52" spans="1:7" s="2" customFormat="1" ht="17.25" customHeight="1" x14ac:dyDescent="0.25">
      <c r="A52" s="35" t="s">
        <v>24</v>
      </c>
      <c r="B52" s="32" t="s">
        <v>47</v>
      </c>
      <c r="C52" s="33"/>
      <c r="D52" s="33"/>
      <c r="E52" s="33"/>
      <c r="F52" s="34"/>
      <c r="G52" s="1"/>
    </row>
    <row r="53" spans="1:7" s="2" customFormat="1" ht="19.5" x14ac:dyDescent="0.25">
      <c r="A53" s="35"/>
      <c r="B53" s="3" t="s">
        <v>38</v>
      </c>
      <c r="C53" s="6">
        <v>9</v>
      </c>
      <c r="D53" s="6">
        <v>21</v>
      </c>
      <c r="E53" s="6">
        <v>3</v>
      </c>
      <c r="F53" s="6">
        <v>17</v>
      </c>
    </row>
    <row r="54" spans="1:7" s="2" customFormat="1" x14ac:dyDescent="0.25">
      <c r="A54" s="35"/>
      <c r="B54" s="4" t="s">
        <v>23</v>
      </c>
      <c r="C54" s="5">
        <f>C53/C14*100</f>
        <v>81.818181818181827</v>
      </c>
      <c r="D54" s="5">
        <f>D53/D14*100</f>
        <v>91.304347826086953</v>
      </c>
      <c r="E54" s="5">
        <f>E53/E14*100</f>
        <v>100</v>
      </c>
      <c r="F54" s="5">
        <f>F53/F14*100</f>
        <v>70.833333333333343</v>
      </c>
    </row>
    <row r="55" spans="1:7" s="2" customFormat="1" ht="19.5" x14ac:dyDescent="0.25">
      <c r="A55" s="35"/>
      <c r="B55" s="3" t="s">
        <v>39</v>
      </c>
      <c r="C55" s="6">
        <v>2</v>
      </c>
      <c r="D55" s="6">
        <v>2</v>
      </c>
      <c r="E55" s="6">
        <v>0</v>
      </c>
      <c r="F55" s="6">
        <v>7</v>
      </c>
    </row>
    <row r="56" spans="1:7" ht="18.75" customHeight="1" x14ac:dyDescent="0.25">
      <c r="A56" s="35"/>
      <c r="B56" s="16" t="s">
        <v>23</v>
      </c>
      <c r="C56" s="5">
        <f>C55/C14*100</f>
        <v>18.181818181818183</v>
      </c>
      <c r="D56" s="5">
        <f>D55/D14*100</f>
        <v>8.695652173913043</v>
      </c>
      <c r="E56" s="5">
        <f>E55/E14*100</f>
        <v>0</v>
      </c>
      <c r="F56" s="5">
        <f>F55/F14*100</f>
        <v>29.166666666666668</v>
      </c>
    </row>
    <row r="57" spans="1:7" s="2" customFormat="1" ht="19.5" x14ac:dyDescent="0.25">
      <c r="A57" s="35"/>
      <c r="B57" s="3" t="s">
        <v>40</v>
      </c>
      <c r="C57" s="6">
        <v>0</v>
      </c>
      <c r="D57" s="6">
        <v>0</v>
      </c>
      <c r="E57" s="6">
        <v>0</v>
      </c>
      <c r="F57" s="6">
        <v>0</v>
      </c>
    </row>
    <row r="58" spans="1:7" s="2" customFormat="1" x14ac:dyDescent="0.25">
      <c r="A58" s="35"/>
      <c r="B58" s="4" t="s">
        <v>23</v>
      </c>
      <c r="C58" s="5">
        <f>C57/C14*100</f>
        <v>0</v>
      </c>
      <c r="D58" s="5">
        <f>D57/D14*100</f>
        <v>0</v>
      </c>
      <c r="E58" s="5">
        <f>E57/E14*100</f>
        <v>0</v>
      </c>
      <c r="F58" s="5">
        <f>F57/F14*100</f>
        <v>0</v>
      </c>
    </row>
    <row r="59" spans="1:7" s="2" customFormat="1" ht="19.5" x14ac:dyDescent="0.25">
      <c r="A59" s="35" t="s">
        <v>8</v>
      </c>
      <c r="B59" s="32" t="s">
        <v>48</v>
      </c>
      <c r="C59" s="33"/>
      <c r="D59" s="33"/>
      <c r="E59" s="33"/>
      <c r="F59" s="34"/>
      <c r="G59" s="1"/>
    </row>
    <row r="60" spans="1:7" s="2" customFormat="1" ht="19.5" x14ac:dyDescent="0.25">
      <c r="A60" s="35"/>
      <c r="B60" s="3" t="s">
        <v>38</v>
      </c>
      <c r="C60" s="6">
        <v>11</v>
      </c>
      <c r="D60" s="6">
        <v>22</v>
      </c>
      <c r="E60" s="6">
        <v>3</v>
      </c>
      <c r="F60" s="6">
        <v>23</v>
      </c>
    </row>
    <row r="61" spans="1:7" s="2" customFormat="1" x14ac:dyDescent="0.25">
      <c r="A61" s="35"/>
      <c r="B61" s="4" t="s">
        <v>23</v>
      </c>
      <c r="C61" s="5">
        <f>C60/C14*100</f>
        <v>100</v>
      </c>
      <c r="D61" s="5">
        <f>D60/D14*100</f>
        <v>95.652173913043484</v>
      </c>
      <c r="E61" s="5">
        <f>E60/E14*100</f>
        <v>100</v>
      </c>
      <c r="F61" s="5">
        <f>F60/F14*100</f>
        <v>95.833333333333343</v>
      </c>
    </row>
    <row r="62" spans="1:7" s="2" customFormat="1" ht="19.5" x14ac:dyDescent="0.25">
      <c r="A62" s="35"/>
      <c r="B62" s="3" t="s">
        <v>40</v>
      </c>
      <c r="C62" s="6">
        <v>0</v>
      </c>
      <c r="D62" s="6">
        <v>1</v>
      </c>
      <c r="E62" s="6">
        <v>0</v>
      </c>
      <c r="F62" s="6">
        <v>1</v>
      </c>
    </row>
    <row r="63" spans="1:7" s="2" customFormat="1" x14ac:dyDescent="0.25">
      <c r="A63" s="35"/>
      <c r="B63" s="4" t="s">
        <v>23</v>
      </c>
      <c r="C63" s="5">
        <f>C62/C14*100</f>
        <v>0</v>
      </c>
      <c r="D63" s="5">
        <f>D62/D14*100</f>
        <v>4.3478260869565215</v>
      </c>
      <c r="E63" s="5">
        <f>E62/E14*100</f>
        <v>0</v>
      </c>
      <c r="F63" s="5">
        <f>F62/F14*100</f>
        <v>4.1666666666666661</v>
      </c>
    </row>
    <row r="64" spans="1:7" s="2" customFormat="1" ht="40.5" customHeight="1" x14ac:dyDescent="0.25">
      <c r="A64" s="22" t="s">
        <v>11</v>
      </c>
      <c r="B64" s="36" t="s">
        <v>66</v>
      </c>
      <c r="C64" s="36"/>
      <c r="D64" s="36"/>
      <c r="E64" s="36"/>
      <c r="F64" s="36"/>
      <c r="G64" s="1"/>
    </row>
    <row r="65" spans="1:7" s="2" customFormat="1" ht="19.5" x14ac:dyDescent="0.25">
      <c r="A65" s="23"/>
      <c r="B65" s="3" t="s">
        <v>50</v>
      </c>
      <c r="C65" s="6">
        <v>9</v>
      </c>
      <c r="D65" s="6">
        <v>20</v>
      </c>
      <c r="E65" s="6">
        <v>3</v>
      </c>
      <c r="F65" s="6">
        <v>23</v>
      </c>
    </row>
    <row r="66" spans="1:7" s="2" customFormat="1" x14ac:dyDescent="0.25">
      <c r="A66" s="23"/>
      <c r="B66" s="4" t="s">
        <v>23</v>
      </c>
      <c r="C66" s="5">
        <f>C65/C14*100</f>
        <v>81.818181818181827</v>
      </c>
      <c r="D66" s="5">
        <f>D65/D14*100</f>
        <v>86.956521739130437</v>
      </c>
      <c r="E66" s="5">
        <f>E65/E14*100</f>
        <v>100</v>
      </c>
      <c r="F66" s="5">
        <f>F65/F14*100</f>
        <v>95.833333333333343</v>
      </c>
    </row>
    <row r="67" spans="1:7" s="2" customFormat="1" ht="17.25" customHeight="1" x14ac:dyDescent="0.25">
      <c r="A67" s="23"/>
      <c r="B67" s="3" t="s">
        <v>60</v>
      </c>
      <c r="C67" s="6">
        <v>2</v>
      </c>
      <c r="D67" s="6">
        <v>3</v>
      </c>
      <c r="E67" s="6">
        <v>0</v>
      </c>
      <c r="F67" s="6">
        <v>1</v>
      </c>
    </row>
    <row r="68" spans="1:7" s="2" customFormat="1" x14ac:dyDescent="0.25">
      <c r="A68" s="23"/>
      <c r="B68" s="4" t="s">
        <v>23</v>
      </c>
      <c r="C68" s="5">
        <f>C67/C14*100</f>
        <v>18.181818181818183</v>
      </c>
      <c r="D68" s="5">
        <f>D67/D14*100</f>
        <v>13.043478260869565</v>
      </c>
      <c r="E68" s="5">
        <f>E67/E14*100</f>
        <v>0</v>
      </c>
      <c r="F68" s="5">
        <f>F67/F14*100</f>
        <v>4.1666666666666661</v>
      </c>
    </row>
    <row r="69" spans="1:7" s="2" customFormat="1" ht="19.5" x14ac:dyDescent="0.25">
      <c r="A69" s="23"/>
      <c r="B69" s="3" t="s">
        <v>51</v>
      </c>
      <c r="C69" s="6">
        <v>0</v>
      </c>
      <c r="D69" s="6">
        <v>0</v>
      </c>
      <c r="E69" s="6">
        <v>0</v>
      </c>
      <c r="F69" s="6">
        <v>0</v>
      </c>
    </row>
    <row r="70" spans="1:7" s="2" customFormat="1" x14ac:dyDescent="0.25">
      <c r="A70" s="23"/>
      <c r="B70" s="4" t="s">
        <v>23</v>
      </c>
      <c r="C70" s="5">
        <f>C69/C14*100</f>
        <v>0</v>
      </c>
      <c r="D70" s="5">
        <f>D69/D14*100</f>
        <v>0</v>
      </c>
      <c r="E70" s="5">
        <f>E69/E14*100</f>
        <v>0</v>
      </c>
      <c r="F70" s="5">
        <f>F69/F14*100</f>
        <v>0</v>
      </c>
    </row>
    <row r="71" spans="1:7" s="2" customFormat="1" ht="19.5" x14ac:dyDescent="0.25">
      <c r="A71" s="23"/>
      <c r="B71" s="3" t="s">
        <v>44</v>
      </c>
      <c r="C71" s="6"/>
      <c r="D71" s="6">
        <v>0</v>
      </c>
      <c r="E71" s="6">
        <v>0</v>
      </c>
      <c r="F71" s="6">
        <v>0</v>
      </c>
    </row>
    <row r="72" spans="1:7" s="2" customFormat="1" x14ac:dyDescent="0.25">
      <c r="A72" s="24"/>
      <c r="B72" s="4" t="s">
        <v>23</v>
      </c>
      <c r="C72" s="5">
        <f>C71/C14*100</f>
        <v>0</v>
      </c>
      <c r="D72" s="5">
        <f>D71/D14*100</f>
        <v>0</v>
      </c>
      <c r="E72" s="5">
        <f>E71/E14*100</f>
        <v>0</v>
      </c>
      <c r="F72" s="5">
        <f>F71/F14*100</f>
        <v>0</v>
      </c>
    </row>
    <row r="73" spans="1:7" s="2" customFormat="1" ht="22.5" customHeight="1" x14ac:dyDescent="0.25">
      <c r="A73" s="35" t="s">
        <v>29</v>
      </c>
      <c r="B73" s="32" t="s">
        <v>49</v>
      </c>
      <c r="C73" s="33"/>
      <c r="D73" s="33"/>
      <c r="E73" s="33"/>
      <c r="F73" s="34"/>
      <c r="G73" s="1"/>
    </row>
    <row r="74" spans="1:7" s="2" customFormat="1" ht="19.5" x14ac:dyDescent="0.25">
      <c r="A74" s="35"/>
      <c r="B74" s="3" t="s">
        <v>38</v>
      </c>
      <c r="C74" s="6">
        <v>9</v>
      </c>
      <c r="D74" s="6">
        <v>19</v>
      </c>
      <c r="E74" s="6">
        <v>3</v>
      </c>
      <c r="F74" s="6">
        <v>21</v>
      </c>
    </row>
    <row r="75" spans="1:7" s="2" customFormat="1" x14ac:dyDescent="0.25">
      <c r="A75" s="35"/>
      <c r="B75" s="4" t="s">
        <v>23</v>
      </c>
      <c r="C75" s="5">
        <f>C74/C14*100</f>
        <v>81.818181818181827</v>
      </c>
      <c r="D75" s="5">
        <f>D74/D14*100</f>
        <v>82.608695652173907</v>
      </c>
      <c r="E75" s="5">
        <f>E74/E14*100</f>
        <v>100</v>
      </c>
      <c r="F75" s="5">
        <f>F74/F14*100</f>
        <v>87.5</v>
      </c>
    </row>
    <row r="76" spans="1:7" s="2" customFormat="1" ht="19.5" x14ac:dyDescent="0.25">
      <c r="A76" s="35"/>
      <c r="B76" s="3" t="s">
        <v>39</v>
      </c>
      <c r="C76" s="6">
        <v>2</v>
      </c>
      <c r="D76" s="6">
        <v>4</v>
      </c>
      <c r="E76" s="6">
        <v>0</v>
      </c>
      <c r="F76" s="6">
        <v>3</v>
      </c>
    </row>
    <row r="77" spans="1:7" s="2" customFormat="1" x14ac:dyDescent="0.25">
      <c r="A77" s="35"/>
      <c r="B77" s="4" t="s">
        <v>23</v>
      </c>
      <c r="C77" s="5">
        <f>C76/C14*100</f>
        <v>18.181818181818183</v>
      </c>
      <c r="D77" s="5">
        <f>D76/D14*100</f>
        <v>17.391304347826086</v>
      </c>
      <c r="E77" s="5">
        <f>E76/E14*100</f>
        <v>0</v>
      </c>
      <c r="F77" s="5">
        <f>F76/F14*100</f>
        <v>12.5</v>
      </c>
    </row>
    <row r="78" spans="1:7" s="2" customFormat="1" ht="19.5" x14ac:dyDescent="0.25">
      <c r="A78" s="35"/>
      <c r="B78" s="3" t="s">
        <v>40</v>
      </c>
      <c r="C78" s="6">
        <v>0</v>
      </c>
      <c r="D78" s="6">
        <v>0</v>
      </c>
      <c r="E78" s="6">
        <v>0</v>
      </c>
      <c r="F78" s="6">
        <v>0</v>
      </c>
    </row>
    <row r="79" spans="1:7" s="2" customFormat="1" x14ac:dyDescent="0.25">
      <c r="A79" s="35"/>
      <c r="B79" s="4" t="s">
        <v>23</v>
      </c>
      <c r="C79" s="5">
        <f>C78/C14*100</f>
        <v>0</v>
      </c>
      <c r="D79" s="5">
        <f>D78/D14*100</f>
        <v>0</v>
      </c>
      <c r="E79" s="5">
        <f>E78/E14*100</f>
        <v>0</v>
      </c>
      <c r="F79" s="5">
        <f>F78/F14*100</f>
        <v>0</v>
      </c>
    </row>
    <row r="80" spans="1:7" s="2" customFormat="1" ht="19.5" x14ac:dyDescent="0.25">
      <c r="A80" s="22" t="s">
        <v>36</v>
      </c>
      <c r="B80" s="32" t="s">
        <v>52</v>
      </c>
      <c r="C80" s="33"/>
      <c r="D80" s="33"/>
      <c r="E80" s="33"/>
      <c r="F80" s="34"/>
    </row>
    <row r="81" spans="1:7" s="2" customFormat="1" ht="19.5" x14ac:dyDescent="0.25">
      <c r="A81" s="23"/>
      <c r="B81" s="3" t="s">
        <v>41</v>
      </c>
      <c r="C81" s="6">
        <v>10</v>
      </c>
      <c r="D81" s="6">
        <v>21</v>
      </c>
      <c r="E81" s="6">
        <v>3</v>
      </c>
      <c r="F81" s="6">
        <v>23</v>
      </c>
    </row>
    <row r="82" spans="1:7" s="2" customFormat="1" x14ac:dyDescent="0.25">
      <c r="A82" s="23"/>
      <c r="B82" s="4" t="s">
        <v>23</v>
      </c>
      <c r="C82" s="5">
        <f>C81/C14*100</f>
        <v>90.909090909090907</v>
      </c>
      <c r="D82" s="5">
        <f>D81/D14*100</f>
        <v>91.304347826086953</v>
      </c>
      <c r="E82" s="5">
        <f>E81/E14*100</f>
        <v>100</v>
      </c>
      <c r="F82" s="5">
        <f>F81/F14*100</f>
        <v>95.833333333333343</v>
      </c>
    </row>
    <row r="83" spans="1:7" s="2" customFormat="1" ht="19.5" x14ac:dyDescent="0.25">
      <c r="A83" s="23"/>
      <c r="B83" s="3" t="s">
        <v>42</v>
      </c>
      <c r="C83" s="6">
        <v>1</v>
      </c>
      <c r="D83" s="6">
        <v>2</v>
      </c>
      <c r="E83" s="6">
        <v>0</v>
      </c>
      <c r="F83" s="6">
        <v>1</v>
      </c>
    </row>
    <row r="84" spans="1:7" s="2" customFormat="1" x14ac:dyDescent="0.25">
      <c r="A84" s="23"/>
      <c r="B84" s="4" t="s">
        <v>23</v>
      </c>
      <c r="C84" s="5">
        <f>C83/C14*100</f>
        <v>9.0909090909090917</v>
      </c>
      <c r="D84" s="5">
        <f>D83/D14*100</f>
        <v>8.695652173913043</v>
      </c>
      <c r="E84" s="5">
        <f>E83/E14*100</f>
        <v>0</v>
      </c>
      <c r="F84" s="5">
        <f>F83/F14*100</f>
        <v>4.1666666666666661</v>
      </c>
    </row>
    <row r="85" spans="1:7" s="2" customFormat="1" ht="19.5" x14ac:dyDescent="0.25">
      <c r="A85" s="23"/>
      <c r="B85" s="3" t="s">
        <v>43</v>
      </c>
      <c r="C85" s="6">
        <v>0</v>
      </c>
      <c r="D85" s="6">
        <v>0</v>
      </c>
      <c r="E85" s="6">
        <v>0</v>
      </c>
      <c r="F85" s="6">
        <v>0</v>
      </c>
    </row>
    <row r="86" spans="1:7" s="2" customFormat="1" x14ac:dyDescent="0.25">
      <c r="A86" s="24"/>
      <c r="B86" s="4" t="s">
        <v>23</v>
      </c>
      <c r="C86" s="5">
        <f>C85/C14*100</f>
        <v>0</v>
      </c>
      <c r="D86" s="5">
        <f>D85/D14*100</f>
        <v>0</v>
      </c>
      <c r="E86" s="5">
        <f>E85/E14*100</f>
        <v>0</v>
      </c>
      <c r="F86" s="5">
        <f>F85/F14*100</f>
        <v>0</v>
      </c>
    </row>
    <row r="87" spans="1:7" s="2" customFormat="1" ht="26.25" customHeight="1" x14ac:dyDescent="0.25">
      <c r="A87" s="22" t="s">
        <v>45</v>
      </c>
      <c r="B87" s="32" t="s">
        <v>53</v>
      </c>
      <c r="C87" s="33"/>
      <c r="D87" s="33"/>
      <c r="E87" s="33"/>
      <c r="F87" s="34"/>
      <c r="G87" s="1"/>
    </row>
    <row r="88" spans="1:7" s="2" customFormat="1" ht="19.5" x14ac:dyDescent="0.25">
      <c r="A88" s="23"/>
      <c r="B88" s="3" t="s">
        <v>38</v>
      </c>
      <c r="C88" s="6">
        <v>10</v>
      </c>
      <c r="D88" s="6">
        <v>18</v>
      </c>
      <c r="E88" s="6">
        <v>3</v>
      </c>
      <c r="F88" s="6">
        <v>20</v>
      </c>
    </row>
    <row r="89" spans="1:7" s="2" customFormat="1" x14ac:dyDescent="0.25">
      <c r="A89" s="23"/>
      <c r="B89" s="4" t="s">
        <v>23</v>
      </c>
      <c r="C89" s="5">
        <f>C88/C14*100</f>
        <v>90.909090909090907</v>
      </c>
      <c r="D89" s="5">
        <f>D88/D14*100</f>
        <v>78.260869565217391</v>
      </c>
      <c r="E89" s="5">
        <f>E88/E14*100</f>
        <v>100</v>
      </c>
      <c r="F89" s="5">
        <f>F88/F14*100</f>
        <v>83.333333333333343</v>
      </c>
    </row>
    <row r="90" spans="1:7" s="2" customFormat="1" ht="19.5" x14ac:dyDescent="0.25">
      <c r="A90" s="23"/>
      <c r="B90" s="3" t="s">
        <v>54</v>
      </c>
      <c r="C90" s="6">
        <v>1</v>
      </c>
      <c r="D90" s="6">
        <v>5</v>
      </c>
      <c r="E90" s="6">
        <v>0</v>
      </c>
      <c r="F90" s="6">
        <v>4</v>
      </c>
    </row>
    <row r="91" spans="1:7" s="2" customFormat="1" x14ac:dyDescent="0.25">
      <c r="A91" s="23"/>
      <c r="B91" s="4" t="s">
        <v>23</v>
      </c>
      <c r="C91" s="5">
        <f>C90/C14*100</f>
        <v>9.0909090909090917</v>
      </c>
      <c r="D91" s="5">
        <f>D90/D14*100</f>
        <v>21.739130434782609</v>
      </c>
      <c r="E91" s="5">
        <f>E90/E14*100</f>
        <v>0</v>
      </c>
      <c r="F91" s="5">
        <f>F90/F14*100</f>
        <v>16.666666666666664</v>
      </c>
    </row>
    <row r="92" spans="1:7" s="2" customFormat="1" ht="19.5" x14ac:dyDescent="0.25">
      <c r="A92" s="23"/>
      <c r="B92" s="3" t="s">
        <v>55</v>
      </c>
      <c r="C92" s="6">
        <v>0</v>
      </c>
      <c r="D92" s="6">
        <v>0</v>
      </c>
      <c r="E92" s="6">
        <v>0</v>
      </c>
      <c r="F92" s="6">
        <v>0</v>
      </c>
    </row>
    <row r="93" spans="1:7" s="2" customFormat="1" x14ac:dyDescent="0.25">
      <c r="A93" s="24"/>
      <c r="B93" s="4" t="s">
        <v>23</v>
      </c>
      <c r="C93" s="5">
        <f>C92/C14*100</f>
        <v>0</v>
      </c>
      <c r="D93" s="5">
        <f>D92/D14*100</f>
        <v>0</v>
      </c>
      <c r="E93" s="5">
        <f>E92/E14*100</f>
        <v>0</v>
      </c>
      <c r="F93" s="5">
        <f>F92/F14*100</f>
        <v>0</v>
      </c>
    </row>
    <row r="94" spans="1:7" s="2" customFormat="1" ht="18" customHeight="1" x14ac:dyDescent="0.25">
      <c r="A94" s="35" t="s">
        <v>56</v>
      </c>
      <c r="B94" s="32" t="s">
        <v>28</v>
      </c>
      <c r="C94" s="33"/>
      <c r="D94" s="33"/>
      <c r="E94" s="33"/>
      <c r="F94" s="34"/>
      <c r="G94" s="1"/>
    </row>
    <row r="95" spans="1:7" s="2" customFormat="1" ht="19.5" x14ac:dyDescent="0.25">
      <c r="A95" s="35"/>
      <c r="B95" s="3" t="s">
        <v>57</v>
      </c>
      <c r="C95" s="6">
        <v>11</v>
      </c>
      <c r="D95" s="6">
        <v>23</v>
      </c>
      <c r="E95" s="6">
        <v>3</v>
      </c>
      <c r="F95" s="6">
        <v>24</v>
      </c>
    </row>
    <row r="96" spans="1:7" s="2" customFormat="1" x14ac:dyDescent="0.25">
      <c r="A96" s="35"/>
      <c r="B96" s="4" t="s">
        <v>23</v>
      </c>
      <c r="C96" s="5">
        <f>C95/C14*100</f>
        <v>100</v>
      </c>
      <c r="D96" s="5">
        <f>D95/D14*100</f>
        <v>100</v>
      </c>
      <c r="E96" s="5">
        <f>E95/E14*100</f>
        <v>100</v>
      </c>
      <c r="F96" s="5">
        <f>F95/F14*100</f>
        <v>100</v>
      </c>
    </row>
    <row r="97" spans="1:7" s="2" customFormat="1" ht="19.5" x14ac:dyDescent="0.25">
      <c r="A97" s="35"/>
      <c r="B97" s="3" t="s">
        <v>58</v>
      </c>
      <c r="C97" s="6">
        <v>0</v>
      </c>
      <c r="D97" s="6">
        <v>0</v>
      </c>
      <c r="E97" s="6">
        <v>0</v>
      </c>
      <c r="F97" s="6">
        <v>0</v>
      </c>
    </row>
    <row r="98" spans="1:7" s="2" customFormat="1" x14ac:dyDescent="0.25">
      <c r="A98" s="35"/>
      <c r="B98" s="4" t="s">
        <v>23</v>
      </c>
      <c r="C98" s="5">
        <f>C97/C14*100</f>
        <v>0</v>
      </c>
      <c r="D98" s="5">
        <f>D97/D14*100</f>
        <v>0</v>
      </c>
      <c r="E98" s="5">
        <f>E97/E14*100</f>
        <v>0</v>
      </c>
      <c r="F98" s="5">
        <f>F97/F14*100</f>
        <v>0</v>
      </c>
    </row>
    <row r="99" spans="1:7" s="2" customFormat="1" ht="57.75" customHeight="1" x14ac:dyDescent="0.25">
      <c r="A99" s="22" t="s">
        <v>61</v>
      </c>
      <c r="B99" s="25" t="s">
        <v>59</v>
      </c>
      <c r="C99" s="25"/>
      <c r="D99" s="25"/>
      <c r="E99" s="25"/>
      <c r="F99" s="25"/>
      <c r="G99" s="1"/>
    </row>
    <row r="100" spans="1:7" s="2" customFormat="1" ht="19.5" x14ac:dyDescent="0.25">
      <c r="A100" s="23"/>
      <c r="B100" s="3" t="s">
        <v>50</v>
      </c>
      <c r="C100" s="6">
        <v>9</v>
      </c>
      <c r="D100" s="6">
        <v>18</v>
      </c>
      <c r="E100" s="6">
        <v>2</v>
      </c>
      <c r="F100" s="6">
        <v>15</v>
      </c>
    </row>
    <row r="101" spans="1:7" s="2" customFormat="1" x14ac:dyDescent="0.25">
      <c r="A101" s="23"/>
      <c r="B101" s="4" t="s">
        <v>23</v>
      </c>
      <c r="C101" s="5">
        <f>C100/C14*100</f>
        <v>81.818181818181827</v>
      </c>
      <c r="D101" s="5">
        <f>D100/D14*100</f>
        <v>78.260869565217391</v>
      </c>
      <c r="E101" s="5">
        <f>E100/E14*100</f>
        <v>66.666666666666657</v>
      </c>
      <c r="F101" s="5">
        <f>F100/F14*100</f>
        <v>62.5</v>
      </c>
    </row>
    <row r="102" spans="1:7" s="2" customFormat="1" ht="21" customHeight="1" x14ac:dyDescent="0.25">
      <c r="A102" s="23"/>
      <c r="B102" s="3" t="s">
        <v>60</v>
      </c>
      <c r="C102" s="6">
        <v>1</v>
      </c>
      <c r="D102" s="6">
        <v>1</v>
      </c>
      <c r="E102" s="6">
        <v>0</v>
      </c>
      <c r="F102" s="6">
        <v>2</v>
      </c>
    </row>
    <row r="103" spans="1:7" s="2" customFormat="1" x14ac:dyDescent="0.25">
      <c r="A103" s="23"/>
      <c r="B103" s="4" t="s">
        <v>23</v>
      </c>
      <c r="C103" s="5">
        <f>C102/C14*100</f>
        <v>9.0909090909090917</v>
      </c>
      <c r="D103" s="5">
        <f>D102/D14*100</f>
        <v>4.3478260869565215</v>
      </c>
      <c r="E103" s="5">
        <f>E102/E14*100</f>
        <v>0</v>
      </c>
      <c r="F103" s="5">
        <f>F102/F14*100</f>
        <v>8.3333333333333321</v>
      </c>
    </row>
    <row r="104" spans="1:7" s="2" customFormat="1" ht="19.5" x14ac:dyDescent="0.25">
      <c r="A104" s="23"/>
      <c r="B104" s="3" t="s">
        <v>51</v>
      </c>
      <c r="C104" s="6">
        <v>0</v>
      </c>
      <c r="D104" s="6">
        <v>0</v>
      </c>
      <c r="E104" s="6">
        <v>0</v>
      </c>
      <c r="F104" s="6">
        <v>0</v>
      </c>
    </row>
    <row r="105" spans="1:7" s="2" customFormat="1" x14ac:dyDescent="0.25">
      <c r="A105" s="23"/>
      <c r="B105" s="4" t="s">
        <v>23</v>
      </c>
      <c r="C105" s="5">
        <f>C104/C14*100</f>
        <v>0</v>
      </c>
      <c r="D105" s="5">
        <f>D104/D14*100</f>
        <v>0</v>
      </c>
      <c r="E105" s="5">
        <f>E104/E14*100</f>
        <v>0</v>
      </c>
      <c r="F105" s="5">
        <f>F104/F14*100</f>
        <v>0</v>
      </c>
    </row>
    <row r="106" spans="1:7" s="2" customFormat="1" ht="19.5" x14ac:dyDescent="0.25">
      <c r="A106" s="23"/>
      <c r="B106" s="3" t="s">
        <v>44</v>
      </c>
      <c r="C106" s="6">
        <v>1</v>
      </c>
      <c r="D106" s="6">
        <v>4</v>
      </c>
      <c r="E106" s="6">
        <v>1</v>
      </c>
      <c r="F106" s="6">
        <v>7</v>
      </c>
    </row>
    <row r="107" spans="1:7" s="2" customFormat="1" x14ac:dyDescent="0.25">
      <c r="A107" s="24"/>
      <c r="B107" s="4" t="s">
        <v>23</v>
      </c>
      <c r="C107" s="5">
        <f>C106/C14*100</f>
        <v>9.0909090909090917</v>
      </c>
      <c r="D107" s="5">
        <f>D106/D14*100</f>
        <v>17.391304347826086</v>
      </c>
      <c r="E107" s="5">
        <f>E106/E14*100</f>
        <v>33.333333333333329</v>
      </c>
      <c r="F107" s="5">
        <f>F106/F14*100</f>
        <v>29.166666666666668</v>
      </c>
    </row>
    <row r="109" spans="1:7" ht="21" customHeight="1" x14ac:dyDescent="0.25">
      <c r="B109" s="48" t="s">
        <v>27</v>
      </c>
      <c r="C109" s="48"/>
      <c r="D109" s="48"/>
      <c r="E109" s="49"/>
      <c r="F109" s="50"/>
    </row>
    <row r="110" spans="1:7" ht="18.75" customHeight="1" x14ac:dyDescent="0.25">
      <c r="B110" s="52" t="s">
        <v>71</v>
      </c>
      <c r="C110" s="52"/>
      <c r="D110" s="52"/>
      <c r="E110" s="52"/>
      <c r="F110" s="52"/>
    </row>
    <row r="111" spans="1:7" x14ac:dyDescent="0.25">
      <c r="B111" s="52"/>
      <c r="C111" s="52"/>
      <c r="D111" s="52"/>
      <c r="E111" s="52"/>
      <c r="F111" s="52"/>
    </row>
    <row r="112" spans="1:7" x14ac:dyDescent="0.25">
      <c r="B112" s="52"/>
      <c r="C112" s="52"/>
      <c r="D112" s="52"/>
      <c r="E112" s="52"/>
      <c r="F112" s="52"/>
    </row>
  </sheetData>
  <sheetProtection password="CA6C" sheet="1" objects="1" scenarios="1" formatCells="0" formatColumns="0" formatRows="0" insertHyperlinks="0" sort="0" autoFilter="0" pivotTables="0"/>
  <mergeCells count="43">
    <mergeCell ref="B109:D109"/>
    <mergeCell ref="E109:F109"/>
    <mergeCell ref="B6:F6"/>
    <mergeCell ref="B110:F112"/>
    <mergeCell ref="A59:A63"/>
    <mergeCell ref="B59:F59"/>
    <mergeCell ref="B94:F94"/>
    <mergeCell ref="A94:A98"/>
    <mergeCell ref="A73:A79"/>
    <mergeCell ref="B73:F73"/>
    <mergeCell ref="B87:F87"/>
    <mergeCell ref="B33:F33"/>
    <mergeCell ref="A33:A39"/>
    <mergeCell ref="A87:A93"/>
    <mergeCell ref="A52:A58"/>
    <mergeCell ref="B52:F52"/>
    <mergeCell ref="C11:D11"/>
    <mergeCell ref="E11:F11"/>
    <mergeCell ref="C10:F10"/>
    <mergeCell ref="A9:F9"/>
    <mergeCell ref="A10:A11"/>
    <mergeCell ref="A23:A25"/>
    <mergeCell ref="C23:F23"/>
    <mergeCell ref="B40:F40"/>
    <mergeCell ref="B23:B25"/>
    <mergeCell ref="C24:D24"/>
    <mergeCell ref="E24:F24"/>
    <mergeCell ref="A5:F5"/>
    <mergeCell ref="A7:F7"/>
    <mergeCell ref="E2:F2"/>
    <mergeCell ref="B10:B11"/>
    <mergeCell ref="A99:A107"/>
    <mergeCell ref="B99:F99"/>
    <mergeCell ref="B26:F26"/>
    <mergeCell ref="A26:A32"/>
    <mergeCell ref="B80:F80"/>
    <mergeCell ref="A80:A86"/>
    <mergeCell ref="A40:A44"/>
    <mergeCell ref="A45:A51"/>
    <mergeCell ref="B45:F45"/>
    <mergeCell ref="A64:A72"/>
    <mergeCell ref="B64:F64"/>
    <mergeCell ref="A21:F21"/>
  </mergeCells>
  <phoneticPr fontId="6" type="noConversion"/>
  <conditionalFormatting sqref="C14">
    <cfRule type="expression" dxfId="3" priority="4">
      <formula>$C$14&lt;$C$95+$C$97</formula>
    </cfRule>
  </conditionalFormatting>
  <conditionalFormatting sqref="D14">
    <cfRule type="expression" dxfId="2" priority="3">
      <formula>$D$14&lt;$D$95+$D$97</formula>
    </cfRule>
  </conditionalFormatting>
  <conditionalFormatting sqref="E14">
    <cfRule type="expression" dxfId="1" priority="2">
      <formula>$E$14&lt;$E$95+$E$97</formula>
    </cfRule>
  </conditionalFormatting>
  <conditionalFormatting sqref="F14">
    <cfRule type="expression" dxfId="0" priority="1">
      <formula>$F$14&lt;$F$95+$F$97</formula>
    </cfRule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2020-11-13T09:19:44Z</dcterms:modified>
</cp:coreProperties>
</file>